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760" yWindow="1125" windowWidth="21840" windowHeight="13740" tabRatio="50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/>
  <c r="H34"/>
  <c r="H33"/>
  <c r="H32"/>
  <c r="H31"/>
  <c r="H30"/>
  <c r="H28"/>
  <c r="H6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29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C3" i="3"/>
  <c r="C4"/>
  <c r="C5"/>
  <c r="C6"/>
  <c r="C7"/>
  <c r="C8"/>
  <c r="C9"/>
  <c r="C10"/>
  <c r="C11"/>
  <c r="C12"/>
  <c r="C13"/>
  <c r="C2"/>
  <c r="B2" i="2"/>
  <c r="B3"/>
  <c r="B4"/>
  <c r="B5"/>
  <c r="B6"/>
  <c r="B7"/>
  <c r="B8"/>
  <c r="B9"/>
  <c r="B11"/>
</calcChain>
</file>

<file path=xl/sharedStrings.xml><?xml version="1.0" encoding="utf-8"?>
<sst xmlns="http://schemas.openxmlformats.org/spreadsheetml/2006/main" count="328" uniqueCount="218">
  <si>
    <t>Ime</t>
  </si>
  <si>
    <t>Priimek</t>
  </si>
  <si>
    <t>Naslov</t>
  </si>
  <si>
    <t>ID</t>
  </si>
  <si>
    <t>Boštjan</t>
  </si>
  <si>
    <t>Petauer</t>
  </si>
  <si>
    <t>Podatki raztavljalca</t>
  </si>
  <si>
    <t>Podatki zbirke</t>
  </si>
  <si>
    <t>Razred</t>
  </si>
  <si>
    <t>B3</t>
  </si>
  <si>
    <t>Yugoslavia to USA Air Mail Rates 1945 - 1965</t>
  </si>
  <si>
    <t>From Postal Stationery to Early Pictorials</t>
  </si>
  <si>
    <t>B6</t>
  </si>
  <si>
    <t>Janez</t>
  </si>
  <si>
    <t>Cerkvenik</t>
  </si>
  <si>
    <t>Konec velike vojne, ki to ni bil (1918/1920)</t>
  </si>
  <si>
    <t>B2</t>
  </si>
  <si>
    <t>Brane</t>
  </si>
  <si>
    <t>Gorše</t>
  </si>
  <si>
    <t>Verigarji 1919-1921: Poskusni odtisi v TETE-BECHE položaju</t>
  </si>
  <si>
    <t>B1</t>
  </si>
  <si>
    <t>Slovenia</t>
  </si>
  <si>
    <t>Damjan</t>
  </si>
  <si>
    <t>Jenstrle</t>
  </si>
  <si>
    <t>Prva pomoč</t>
  </si>
  <si>
    <t>B5</t>
  </si>
  <si>
    <t>Paulo</t>
  </si>
  <si>
    <t>Duek</t>
  </si>
  <si>
    <t>Israel</t>
  </si>
  <si>
    <t>Baruch</t>
  </si>
  <si>
    <t>Weiner</t>
  </si>
  <si>
    <t>David tover</t>
  </si>
  <si>
    <t>Birds</t>
  </si>
  <si>
    <t>Jewish Pow's from the 1948 independence war</t>
  </si>
  <si>
    <t>Les</t>
  </si>
  <si>
    <t>Glassman</t>
  </si>
  <si>
    <t>Mozambique compay airmails</t>
  </si>
  <si>
    <t>Adrian</t>
  </si>
  <si>
    <t>Popa</t>
  </si>
  <si>
    <t>Romania</t>
  </si>
  <si>
    <t>Letters exoffo circulated in Transylvania</t>
  </si>
  <si>
    <t>Ioan</t>
  </si>
  <si>
    <t>Dejugan</t>
  </si>
  <si>
    <t>Sibiu / Hermannstadt at night (1898-1901)</t>
  </si>
  <si>
    <t>B10</t>
  </si>
  <si>
    <t>Nicolae</t>
  </si>
  <si>
    <t>Salade</t>
  </si>
  <si>
    <t>The white stork</t>
  </si>
  <si>
    <t>Natalija</t>
  </si>
  <si>
    <t>Žitnik Metaj</t>
  </si>
  <si>
    <t>Matjaž</t>
  </si>
  <si>
    <t>Metaj</t>
  </si>
  <si>
    <t>Letališče Ljubljana</t>
  </si>
  <si>
    <t>Marino</t>
  </si>
  <si>
    <t>Banko</t>
  </si>
  <si>
    <t>Croatia</t>
  </si>
  <si>
    <t>Eufrazijana</t>
  </si>
  <si>
    <t>Aleksander</t>
  </si>
  <si>
    <t>Rožman</t>
  </si>
  <si>
    <t>1840 - Brežice na poštnih žigih - 1940</t>
  </si>
  <si>
    <t>???</t>
  </si>
  <si>
    <t>Konrad</t>
  </si>
  <si>
    <t>Kajtna</t>
  </si>
  <si>
    <t>Uporaba kolkov države SHS 1919-21</t>
  </si>
  <si>
    <t>B7</t>
  </si>
  <si>
    <t>Liviu</t>
  </si>
  <si>
    <t>Pintican Juga</t>
  </si>
  <si>
    <t>Boris</t>
  </si>
  <si>
    <t>Dopisne karte SHS BIH</t>
  </si>
  <si>
    <t>B4</t>
  </si>
  <si>
    <t>Republika Srpska (BIH)</t>
  </si>
  <si>
    <t>Vladimmir</t>
  </si>
  <si>
    <t>Milić</t>
  </si>
  <si>
    <t>Serbia</t>
  </si>
  <si>
    <t>Upotreba pomoćnog izdajanja "Manastiri sa pretiskom DFJ" 1944/45</t>
  </si>
  <si>
    <t>Ivan</t>
  </si>
  <si>
    <t>Tangl</t>
  </si>
  <si>
    <t>Svetislav</t>
  </si>
  <si>
    <t>Jelić</t>
  </si>
  <si>
    <t>Pregled redovnih maraka Jugoslavije sa motivima crkvi i manastira u periodu 1994-2004</t>
  </si>
  <si>
    <t>Anna</t>
  </si>
  <si>
    <t>Berta</t>
  </si>
  <si>
    <t>Hungary</t>
  </si>
  <si>
    <t>National sacred treasures</t>
  </si>
  <si>
    <t>B8</t>
  </si>
  <si>
    <t>Daniel</t>
  </si>
  <si>
    <t>Weisz</t>
  </si>
  <si>
    <t>Space exploration and astronomy</t>
  </si>
  <si>
    <t>Laszlo</t>
  </si>
  <si>
    <t>Szel</t>
  </si>
  <si>
    <t>Scout up with the head, the trumpet calls...</t>
  </si>
  <si>
    <t>Bence Mihaly</t>
  </si>
  <si>
    <t>Horvath</t>
  </si>
  <si>
    <t>Chess</t>
  </si>
  <si>
    <t>Vince</t>
  </si>
  <si>
    <t>Gabor</t>
  </si>
  <si>
    <t>Nagy</t>
  </si>
  <si>
    <t>The civil post in the service of army post office in Hungary 1914-1918</t>
  </si>
  <si>
    <t>Lajos</t>
  </si>
  <si>
    <t>Botos</t>
  </si>
  <si>
    <t>Traditional costumes of shepherds on the Hortobagy Puszta</t>
  </si>
  <si>
    <t>The Great Forest in Debrecen and Pallag</t>
  </si>
  <si>
    <t>Artur</t>
  </si>
  <si>
    <t>Banas</t>
  </si>
  <si>
    <t>Victoria</t>
  </si>
  <si>
    <t>Klaus-Peter</t>
  </si>
  <si>
    <t>Binanzer</t>
  </si>
  <si>
    <t>Germany</t>
  </si>
  <si>
    <t>Reinhard</t>
  </si>
  <si>
    <t>Franz</t>
  </si>
  <si>
    <t>Deutsche Turnfeste 1894 - 1938</t>
  </si>
  <si>
    <t>Maier</t>
  </si>
  <si>
    <t>Arnim</t>
  </si>
  <si>
    <t>Knapp</t>
  </si>
  <si>
    <t>Katja</t>
  </si>
  <si>
    <t>Kramar</t>
  </si>
  <si>
    <t>Konji</t>
  </si>
  <si>
    <t>Rang</t>
  </si>
  <si>
    <t>Opis ranga</t>
  </si>
  <si>
    <t>Število prijav</t>
  </si>
  <si>
    <t>A</t>
  </si>
  <si>
    <t>Tradicionalna filatelija</t>
  </si>
  <si>
    <t>Ne tekmovalni</t>
  </si>
  <si>
    <t>Poštna zgodovina</t>
  </si>
  <si>
    <t>Aero in astrofilatelija</t>
  </si>
  <si>
    <t>Poštne celine</t>
  </si>
  <si>
    <t>Tematska filatelija</t>
  </si>
  <si>
    <t>Maksimafilija</t>
  </si>
  <si>
    <t>Fiskalna filatelija</t>
  </si>
  <si>
    <t xml:space="preserve">Mladinski A razred </t>
  </si>
  <si>
    <t>Moderna filatelija</t>
  </si>
  <si>
    <t xml:space="preserve">Razglednice </t>
  </si>
  <si>
    <t>B9</t>
  </si>
  <si>
    <t>Nerazporejeno/ neopisano</t>
  </si>
  <si>
    <t>Alojz</t>
  </si>
  <si>
    <t>Tomc</t>
  </si>
  <si>
    <t>Primož</t>
  </si>
  <si>
    <t>Čebulj</t>
  </si>
  <si>
    <t>Moj dom</t>
  </si>
  <si>
    <t>Peter</t>
  </si>
  <si>
    <t>Suhadolc</t>
  </si>
  <si>
    <t>Italijanski kolki s pretiskom Provincia di Lubiana (1941-1945)</t>
  </si>
  <si>
    <t>ILIA NASTASE, an Ace among Aces</t>
  </si>
  <si>
    <t>Military Censorship Marks in Ujvidek / Novi Sad during the WW I</t>
  </si>
  <si>
    <t>Tschebular</t>
  </si>
  <si>
    <t>Erich</t>
  </si>
  <si>
    <t>Sornig</t>
  </si>
  <si>
    <t>Postbelege und Ansichtskarten Leifling / Libeliče</t>
  </si>
  <si>
    <t>Josef</t>
  </si>
  <si>
    <r>
      <t>Pet</t>
    </r>
    <r>
      <rPr>
        <sz val="11"/>
        <color theme="1"/>
        <rFont val="Calibri"/>
        <family val="2"/>
        <charset val="238"/>
      </rPr>
      <t>öcz</t>
    </r>
  </si>
  <si>
    <t>Korrespondenz der Tuchfabrik Moro in Viktring</t>
  </si>
  <si>
    <t>Kurt</t>
  </si>
  <si>
    <t>Lausegger</t>
  </si>
  <si>
    <t>Reise rund um die Steiner Alpen</t>
  </si>
  <si>
    <t>Hadmar</t>
  </si>
  <si>
    <t>Thomas Koschat, der Kärntner Liederfürst</t>
  </si>
  <si>
    <t>Fresacher</t>
  </si>
  <si>
    <t>Zasedba SZ dela Države/Kraljestva SHS (1918-1920) - "Venezia Giulia"</t>
  </si>
  <si>
    <t>Luca</t>
  </si>
  <si>
    <t>Restaino</t>
  </si>
  <si>
    <t>Gabriele</t>
  </si>
  <si>
    <t>Gastaldo</t>
  </si>
  <si>
    <t>Giovanni</t>
  </si>
  <si>
    <t>Cutini</t>
  </si>
  <si>
    <t>The first Italian air connections with Africa</t>
  </si>
  <si>
    <t>Squared circle Postmarks in England and Whales 1880-1908</t>
  </si>
  <si>
    <t>Advertising Stamps: Tests, essays and varieties</t>
  </si>
  <si>
    <t>OPEN</t>
  </si>
  <si>
    <r>
      <t xml:space="preserve">Studie </t>
    </r>
    <r>
      <rPr>
        <sz val="12"/>
        <color theme="1"/>
        <rFont val="Calibri"/>
        <family val="2"/>
        <charset val="238"/>
      </rPr>
      <t>ü</t>
    </r>
    <r>
      <rPr>
        <sz val="12"/>
        <color theme="1"/>
        <rFont val="Calibri"/>
        <family val="2"/>
        <scheme val="minor"/>
      </rPr>
      <t>ber die jugoslawische Dauerserie "Pr</t>
    </r>
    <r>
      <rPr>
        <sz val="12"/>
        <color theme="1"/>
        <rFont val="Calibri"/>
        <family val="2"/>
        <charset val="238"/>
      </rPr>
      <t>ä</t>
    </r>
    <r>
      <rPr>
        <sz val="12"/>
        <color theme="1"/>
        <rFont val="Calibri"/>
        <family val="2"/>
        <scheme val="minor"/>
      </rPr>
      <t>sident Tito" seit 1974</t>
    </r>
  </si>
  <si>
    <t>Squared circle Cancels in Italy - Types, subtypes, variants and curiosities</t>
  </si>
  <si>
    <r>
      <t>Moritz von Sachsen, ein S</t>
    </r>
    <r>
      <rPr>
        <sz val="12"/>
        <color theme="1"/>
        <rFont val="Calibri"/>
        <family val="2"/>
        <charset val="238"/>
      </rPr>
      <t>ä</t>
    </r>
    <r>
      <rPr>
        <sz val="12"/>
        <color theme="1"/>
        <rFont val="Calibri"/>
        <family val="2"/>
        <scheme val="minor"/>
      </rPr>
      <t>chsischer General in Franz. Diensten</t>
    </r>
  </si>
  <si>
    <r>
      <t>Philatelistische Jubil</t>
    </r>
    <r>
      <rPr>
        <sz val="12"/>
        <color theme="1"/>
        <rFont val="Calibri"/>
        <family val="2"/>
        <charset val="238"/>
      </rPr>
      <t>ä</t>
    </r>
    <r>
      <rPr>
        <sz val="12"/>
        <color theme="1"/>
        <rFont val="Calibri"/>
        <family val="2"/>
        <scheme val="minor"/>
      </rPr>
      <t>umsbelege 1920-2000 zur Kärntner Volksabstimmung am 10.10.1920</t>
    </r>
  </si>
  <si>
    <r>
      <t>Die chilenischen Postkarten von 1909 f</t>
    </r>
    <r>
      <rPr>
        <sz val="12"/>
        <color theme="1"/>
        <rFont val="Calibri"/>
        <family val="2"/>
        <charset val="238"/>
      </rPr>
      <t>ü</t>
    </r>
    <r>
      <rPr>
        <sz val="12"/>
        <color theme="1"/>
        <rFont val="Calibri"/>
        <family val="2"/>
        <scheme val="minor"/>
      </rPr>
      <t>r den Weltpostverein mit Aufdruck "6" - eine Ausgabe mit vielen Rätseln</t>
    </r>
  </si>
  <si>
    <t>A philatelic journey to verses of Bible</t>
  </si>
  <si>
    <t>Das Hufeisen ist der Schuh des Pferde</t>
  </si>
  <si>
    <t>Football</t>
  </si>
  <si>
    <t>B 1/TR</t>
  </si>
  <si>
    <t>B 2/PH</t>
  </si>
  <si>
    <t>B 3/AE</t>
  </si>
  <si>
    <t>B 4/PS</t>
  </si>
  <si>
    <t>B 5/TH</t>
  </si>
  <si>
    <t>B 6/MX</t>
  </si>
  <si>
    <t>B 7/rev</t>
  </si>
  <si>
    <t>B 8/YOU-A</t>
  </si>
  <si>
    <t>IL</t>
  </si>
  <si>
    <t>IT</t>
  </si>
  <si>
    <t>RS</t>
  </si>
  <si>
    <t>SI</t>
  </si>
  <si>
    <t>AT</t>
  </si>
  <si>
    <t>DE</t>
  </si>
  <si>
    <t>HU</t>
  </si>
  <si>
    <t>BA</t>
  </si>
  <si>
    <t>RO</t>
  </si>
  <si>
    <t>HR</t>
  </si>
  <si>
    <t>tre</t>
  </si>
  <si>
    <t>kn/re</t>
  </si>
  <si>
    <t>pres</t>
  </si>
  <si>
    <t>Drž</t>
  </si>
  <si>
    <t>Vladimir</t>
  </si>
  <si>
    <r>
      <t>Vlajni</t>
    </r>
    <r>
      <rPr>
        <sz val="12"/>
        <color theme="1"/>
        <rFont val="Calibri"/>
        <family val="2"/>
        <charset val="238"/>
      </rPr>
      <t>ć</t>
    </r>
  </si>
  <si>
    <t>Jörg</t>
  </si>
  <si>
    <t>V katerem grmu tiči zajec?</t>
  </si>
  <si>
    <t>Jaz, umetnica</t>
  </si>
  <si>
    <t>imp</t>
  </si>
  <si>
    <t>con</t>
  </si>
  <si>
    <t>rar</t>
  </si>
  <si>
    <t xml:space="preserve"> </t>
  </si>
  <si>
    <t>tr, ph, ae, mx</t>
  </si>
  <si>
    <t>th</t>
  </si>
  <si>
    <t>ti/pl</t>
  </si>
  <si>
    <t>dev</t>
  </si>
  <si>
    <t>inn</t>
  </si>
  <si>
    <t>kn th</t>
  </si>
  <si>
    <t>kn ph</t>
  </si>
  <si>
    <t>pp-razgl</t>
  </si>
  <si>
    <t>B10/raz-pp</t>
  </si>
  <si>
    <t>point</t>
  </si>
  <si>
    <r>
      <t>Die Eile beim Nachrichtenempfang der S</t>
    </r>
    <r>
      <rPr>
        <sz val="12"/>
        <color theme="1"/>
        <rFont val="Calibri"/>
        <family val="2"/>
        <charset val="238"/>
      </rPr>
      <t>ä</t>
    </r>
    <r>
      <rPr>
        <sz val="12"/>
        <color theme="1"/>
        <rFont val="Calibri"/>
        <family val="2"/>
        <scheme val="minor"/>
      </rPr>
      <t>chsischen Post</t>
    </r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</si>
</sst>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NumberForma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l-S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l-SI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C3-4EC7-B9B0-8A797046FC1E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C3-4EC7-B9B0-8A797046FC1E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C3-4EC7-B9B0-8A797046FC1E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2C3-4EC7-B9B0-8A797046FC1E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2C3-4EC7-B9B0-8A797046FC1E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2C3-4EC7-B9B0-8A797046FC1E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2C3-4EC7-B9B0-8A797046FC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Sheet2!$A$2:$A$8</c:f>
              <c:strCache>
                <c:ptCount val="7"/>
                <c:pt idx="0">
                  <c:v>Slovenia</c:v>
                </c:pt>
                <c:pt idx="1">
                  <c:v>Croatia</c:v>
                </c:pt>
                <c:pt idx="2">
                  <c:v>Romania</c:v>
                </c:pt>
                <c:pt idx="3">
                  <c:v>Israel</c:v>
                </c:pt>
                <c:pt idx="4">
                  <c:v>Republika Srpska (BIH)</c:v>
                </c:pt>
                <c:pt idx="5">
                  <c:v>Serbia</c:v>
                </c:pt>
                <c:pt idx="6">
                  <c:v>Hungary</c:v>
                </c:pt>
              </c:strCache>
            </c:strRef>
          </c:cat>
          <c:val>
            <c:numRef>
              <c:f>Sheet2!$B$2:$B$8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2C3-4EC7-B9B0-8A797046FC1E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311" l="0.70000000000000095" r="0.70000000000000095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l-S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l-SI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F-4050-85E8-EDBB0504B8F9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F-4050-85E8-EDBB0504B8F9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F-4050-85E8-EDBB0504B8F9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F-4050-85E8-EDBB0504B8F9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F-4050-85E8-EDBB0504B8F9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F-4050-85E8-EDBB0504B8F9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F-4050-85E8-EDBB0504B8F9}"/>
              </c:ext>
            </c:extLst>
          </c:dPt>
          <c:dPt>
            <c:idx val="7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F-4050-85E8-EDBB0504B8F9}"/>
              </c:ext>
            </c:extLst>
          </c:dPt>
          <c:dPt>
            <c:idx val="8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F-4050-85E8-EDBB0504B8F9}"/>
              </c:ext>
            </c:extLst>
          </c:dPt>
          <c:dPt>
            <c:idx val="9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F-4050-85E8-EDBB0504B8F9}"/>
              </c:ext>
            </c:extLst>
          </c:dPt>
          <c:dPt>
            <c:idx val="1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F-4050-85E8-EDBB0504B8F9}"/>
              </c:ext>
            </c:extLst>
          </c:dPt>
          <c:dPt>
            <c:idx val="11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F-4050-85E8-EDBB0504B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Sheet3!$B$2:$B$13</c:f>
              <c:strCache>
                <c:ptCount val="12"/>
                <c:pt idx="0">
                  <c:v>Ne tekmovalni</c:v>
                </c:pt>
                <c:pt idx="1">
                  <c:v>Tradicionalna filatelija</c:v>
                </c:pt>
                <c:pt idx="2">
                  <c:v>Poštna zgodovina</c:v>
                </c:pt>
                <c:pt idx="3">
                  <c:v>Aero in astrofilatelija</c:v>
                </c:pt>
                <c:pt idx="4">
                  <c:v>Poštne celine</c:v>
                </c:pt>
                <c:pt idx="5">
                  <c:v>Tematska filatelija</c:v>
                </c:pt>
                <c:pt idx="6">
                  <c:v>Maksimafilija</c:v>
                </c:pt>
                <c:pt idx="7">
                  <c:v>Fiskalna filatelija</c:v>
                </c:pt>
                <c:pt idx="8">
                  <c:v>Mladinski A razred </c:v>
                </c:pt>
                <c:pt idx="9">
                  <c:v>Moderna filatelija</c:v>
                </c:pt>
                <c:pt idx="10">
                  <c:v>Razglednice </c:v>
                </c:pt>
                <c:pt idx="11">
                  <c:v>Nerazporejeno/ neopisano</c:v>
                </c:pt>
              </c:strCache>
            </c:strRef>
          </c:cat>
          <c:val>
            <c:numRef>
              <c:f>Sheet3!$C$2:$C$13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21EF-4050-85E8-EDBB0504B8F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000000000000311" l="0.70000000000000095" r="0.70000000000000095" t="0.750000000000003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1</xdr:row>
      <xdr:rowOff>95250</xdr:rowOff>
    </xdr:from>
    <xdr:to>
      <xdr:col>10</xdr:col>
      <xdr:colOff>495300</xdr:colOff>
      <xdr:row>24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4</xdr:row>
      <xdr:rowOff>50800</xdr:rowOff>
    </xdr:from>
    <xdr:to>
      <xdr:col>12</xdr:col>
      <xdr:colOff>444500</xdr:colOff>
      <xdr:row>22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R57" sqref="R57"/>
    </sheetView>
  </sheetViews>
  <sheetFormatPr defaultColWidth="10.625" defaultRowHeight="15.75"/>
  <cols>
    <col min="1" max="1" width="3.375" customWidth="1"/>
    <col min="2" max="2" width="11.125" customWidth="1"/>
    <col min="3" max="3" width="12.125" customWidth="1"/>
    <col min="4" max="4" width="5.375" customWidth="1"/>
    <col min="5" max="5" width="34.125" customWidth="1"/>
    <col min="6" max="6" width="7.375" customWidth="1"/>
    <col min="7" max="7" width="35" hidden="1" customWidth="1"/>
    <col min="8" max="8" width="5.25" customWidth="1"/>
    <col min="9" max="9" width="5.5" customWidth="1"/>
    <col min="10" max="10" width="5.25" customWidth="1"/>
    <col min="11" max="11" width="5.5" customWidth="1"/>
    <col min="12" max="12" width="5.25" customWidth="1"/>
    <col min="13" max="13" width="5.625" customWidth="1"/>
    <col min="14" max="14" width="4.75" customWidth="1"/>
    <col min="15" max="15" width="3.625" customWidth="1"/>
    <col min="16" max="16" width="4.5" customWidth="1"/>
    <col min="17" max="17" width="2.5" customWidth="1"/>
    <col min="18" max="18" width="12.625" customWidth="1"/>
  </cols>
  <sheetData>
    <row r="1" spans="1:18" s="2" customFormat="1">
      <c r="B1" s="12" t="s">
        <v>6</v>
      </c>
      <c r="C1" s="12"/>
      <c r="D1" s="12"/>
      <c r="E1" s="13" t="s">
        <v>7</v>
      </c>
      <c r="F1" s="13"/>
      <c r="G1" s="13"/>
      <c r="H1" s="5"/>
    </row>
    <row r="2" spans="1:18" s="2" customFormat="1">
      <c r="B2" s="7"/>
      <c r="C2" s="7"/>
      <c r="D2" s="7"/>
      <c r="E2" s="8"/>
      <c r="F2" s="8"/>
      <c r="G2" s="8"/>
      <c r="H2" s="7"/>
    </row>
    <row r="3" spans="1:18" s="1" customFormat="1">
      <c r="A3" s="1" t="s">
        <v>3</v>
      </c>
      <c r="B3" s="1" t="s">
        <v>0</v>
      </c>
      <c r="C3" s="1" t="s">
        <v>1</v>
      </c>
      <c r="D3" s="1" t="s">
        <v>197</v>
      </c>
      <c r="E3" s="1" t="s">
        <v>2</v>
      </c>
      <c r="F3" s="1" t="s">
        <v>8</v>
      </c>
      <c r="H3" s="1" t="s">
        <v>216</v>
      </c>
      <c r="I3" s="1" t="s">
        <v>194</v>
      </c>
      <c r="J3" s="1" t="s">
        <v>203</v>
      </c>
      <c r="K3" s="1" t="s">
        <v>195</v>
      </c>
      <c r="L3" s="1" t="s">
        <v>204</v>
      </c>
      <c r="M3" s="1" t="s">
        <v>205</v>
      </c>
      <c r="N3" s="1" t="s">
        <v>196</v>
      </c>
      <c r="O3" s="1" t="s">
        <v>206</v>
      </c>
      <c r="R3" s="1" t="s">
        <v>207</v>
      </c>
    </row>
    <row r="4" spans="1:18" s="1" customFormat="1">
      <c r="I4" s="1" t="s">
        <v>209</v>
      </c>
      <c r="J4" s="1" t="s">
        <v>210</v>
      </c>
      <c r="K4" s="1" t="s">
        <v>211</v>
      </c>
      <c r="L4" s="1" t="s">
        <v>212</v>
      </c>
      <c r="M4" s="1" t="s">
        <v>213</v>
      </c>
      <c r="N4" s="1" t="s">
        <v>204</v>
      </c>
      <c r="O4" s="1" t="s">
        <v>205</v>
      </c>
      <c r="P4" s="1" t="s">
        <v>196</v>
      </c>
      <c r="R4" s="1" t="s">
        <v>208</v>
      </c>
    </row>
    <row r="5" spans="1:18" s="1" customFormat="1">
      <c r="I5" s="1" t="s">
        <v>209</v>
      </c>
      <c r="J5" s="1" t="s">
        <v>210</v>
      </c>
      <c r="K5" s="1" t="s">
        <v>195</v>
      </c>
      <c r="L5" s="1" t="s">
        <v>204</v>
      </c>
      <c r="M5" s="1" t="s">
        <v>205</v>
      </c>
      <c r="N5" s="1" t="s">
        <v>196</v>
      </c>
      <c r="R5" s="1" t="s">
        <v>214</v>
      </c>
    </row>
    <row r="6" spans="1:18">
      <c r="A6">
        <v>1</v>
      </c>
      <c r="B6" t="s">
        <v>34</v>
      </c>
      <c r="C6" t="s">
        <v>35</v>
      </c>
      <c r="D6" t="s">
        <v>184</v>
      </c>
      <c r="E6" s="6" t="s">
        <v>36</v>
      </c>
      <c r="F6" t="s">
        <v>176</v>
      </c>
      <c r="H6">
        <f>+SUM(I6:O6)</f>
        <v>88</v>
      </c>
      <c r="I6">
        <v>17</v>
      </c>
      <c r="J6">
        <v>8</v>
      </c>
      <c r="K6">
        <v>32</v>
      </c>
      <c r="L6">
        <v>9</v>
      </c>
      <c r="M6">
        <v>17</v>
      </c>
      <c r="N6">
        <v>5</v>
      </c>
      <c r="R6" s="11"/>
    </row>
    <row r="7" spans="1:18" ht="31.5">
      <c r="A7">
        <v>2</v>
      </c>
      <c r="B7" t="s">
        <v>162</v>
      </c>
      <c r="C7" t="s">
        <v>163</v>
      </c>
      <c r="D7" t="s">
        <v>185</v>
      </c>
      <c r="E7" s="6" t="s">
        <v>166</v>
      </c>
      <c r="F7" t="s">
        <v>176</v>
      </c>
      <c r="G7" s="6"/>
      <c r="H7">
        <f>+SUM(I7:O7)</f>
        <v>84</v>
      </c>
      <c r="I7">
        <v>16</v>
      </c>
      <c r="J7">
        <v>7</v>
      </c>
      <c r="K7">
        <v>30</v>
      </c>
      <c r="L7">
        <v>9</v>
      </c>
      <c r="M7">
        <v>18</v>
      </c>
      <c r="N7">
        <v>4</v>
      </c>
      <c r="R7" s="11"/>
    </row>
    <row r="8" spans="1:18" ht="47.25">
      <c r="A8">
        <v>3</v>
      </c>
      <c r="B8" t="s">
        <v>77</v>
      </c>
      <c r="C8" t="s">
        <v>78</v>
      </c>
      <c r="D8" t="s">
        <v>186</v>
      </c>
      <c r="E8" s="6" t="s">
        <v>79</v>
      </c>
      <c r="F8" t="s">
        <v>176</v>
      </c>
      <c r="H8">
        <f>+SUM(I8:O8)</f>
        <v>75</v>
      </c>
      <c r="I8">
        <v>15</v>
      </c>
      <c r="J8">
        <v>6</v>
      </c>
      <c r="K8">
        <v>28</v>
      </c>
      <c r="L8">
        <v>8</v>
      </c>
      <c r="M8">
        <v>14</v>
      </c>
      <c r="N8">
        <v>4</v>
      </c>
    </row>
    <row r="9" spans="1:18" ht="32.25" customHeight="1">
      <c r="A9">
        <v>4</v>
      </c>
      <c r="B9" s="6" t="s">
        <v>71</v>
      </c>
      <c r="C9" t="s">
        <v>72</v>
      </c>
      <c r="D9" t="s">
        <v>186</v>
      </c>
      <c r="E9" s="6" t="s">
        <v>168</v>
      </c>
      <c r="F9" t="s">
        <v>176</v>
      </c>
      <c r="H9">
        <f>+SUM(I9:O9)</f>
        <v>76</v>
      </c>
      <c r="I9">
        <v>15</v>
      </c>
      <c r="J9">
        <v>6</v>
      </c>
      <c r="K9">
        <v>29</v>
      </c>
      <c r="L9">
        <v>7</v>
      </c>
      <c r="M9">
        <v>15</v>
      </c>
      <c r="N9">
        <v>4</v>
      </c>
    </row>
    <row r="10" spans="1:18" ht="31.5">
      <c r="A10">
        <v>5</v>
      </c>
      <c r="B10" t="s">
        <v>17</v>
      </c>
      <c r="C10" t="s">
        <v>18</v>
      </c>
      <c r="D10" t="s">
        <v>187</v>
      </c>
      <c r="E10" s="6" t="s">
        <v>19</v>
      </c>
      <c r="F10" t="s">
        <v>176</v>
      </c>
      <c r="H10">
        <f>+SUM(I10:O10)</f>
        <v>0</v>
      </c>
    </row>
    <row r="11" spans="1:18" ht="47.25">
      <c r="A11">
        <v>6</v>
      </c>
      <c r="B11" t="s">
        <v>109</v>
      </c>
      <c r="C11" t="s">
        <v>144</v>
      </c>
      <c r="D11" t="s">
        <v>188</v>
      </c>
      <c r="E11" s="6" t="s">
        <v>171</v>
      </c>
      <c r="F11" t="s">
        <v>177</v>
      </c>
      <c r="G11" s="6"/>
      <c r="H11">
        <f>+SUM(I11:O11)</f>
        <v>73</v>
      </c>
      <c r="I11">
        <v>15</v>
      </c>
      <c r="J11">
        <v>6</v>
      </c>
      <c r="K11">
        <v>25</v>
      </c>
      <c r="L11">
        <v>8</v>
      </c>
      <c r="M11">
        <v>15</v>
      </c>
      <c r="N11">
        <v>4</v>
      </c>
    </row>
    <row r="12" spans="1:18" ht="31.5">
      <c r="A12">
        <v>7</v>
      </c>
      <c r="B12" t="s">
        <v>112</v>
      </c>
      <c r="C12" t="s">
        <v>113</v>
      </c>
      <c r="D12" t="s">
        <v>189</v>
      </c>
      <c r="E12" s="6" t="s">
        <v>217</v>
      </c>
      <c r="F12" t="s">
        <v>177</v>
      </c>
      <c r="H12">
        <f>+SUM(I12:O12)</f>
        <v>90</v>
      </c>
      <c r="I12">
        <v>18</v>
      </c>
      <c r="J12">
        <v>8</v>
      </c>
      <c r="K12">
        <v>33</v>
      </c>
      <c r="L12">
        <v>8</v>
      </c>
      <c r="M12">
        <v>18</v>
      </c>
      <c r="N12">
        <v>5</v>
      </c>
    </row>
    <row r="13" spans="1:18" ht="31.5">
      <c r="A13">
        <v>8</v>
      </c>
      <c r="B13" t="s">
        <v>112</v>
      </c>
      <c r="C13" t="s">
        <v>113</v>
      </c>
      <c r="D13" t="s">
        <v>189</v>
      </c>
      <c r="E13" s="6" t="s">
        <v>170</v>
      </c>
      <c r="F13" t="s">
        <v>177</v>
      </c>
      <c r="H13">
        <f>+SUM(I13:O13)</f>
        <v>82</v>
      </c>
      <c r="I13">
        <v>16</v>
      </c>
      <c r="J13">
        <v>7</v>
      </c>
      <c r="K13">
        <v>28</v>
      </c>
      <c r="L13">
        <v>8</v>
      </c>
      <c r="M13">
        <v>18</v>
      </c>
      <c r="N13">
        <v>5</v>
      </c>
    </row>
    <row r="14" spans="1:18" ht="31.5">
      <c r="A14">
        <v>9</v>
      </c>
      <c r="B14" t="s">
        <v>95</v>
      </c>
      <c r="C14" t="s">
        <v>96</v>
      </c>
      <c r="D14" t="s">
        <v>190</v>
      </c>
      <c r="E14" s="6" t="s">
        <v>97</v>
      </c>
      <c r="F14" t="s">
        <v>177</v>
      </c>
      <c r="H14">
        <f>+SUM(I14:O14)</f>
        <v>81</v>
      </c>
      <c r="I14">
        <v>16</v>
      </c>
      <c r="J14">
        <v>7</v>
      </c>
      <c r="K14">
        <v>30</v>
      </c>
      <c r="L14">
        <v>8</v>
      </c>
      <c r="M14">
        <v>16</v>
      </c>
      <c r="N14">
        <v>4</v>
      </c>
    </row>
    <row r="15" spans="1:18" ht="31.5">
      <c r="A15">
        <v>10</v>
      </c>
      <c r="B15" t="s">
        <v>29</v>
      </c>
      <c r="C15" t="s">
        <v>30</v>
      </c>
      <c r="D15" t="s">
        <v>184</v>
      </c>
      <c r="E15" s="6" t="s">
        <v>33</v>
      </c>
      <c r="F15" t="s">
        <v>177</v>
      </c>
      <c r="H15">
        <f>+SUM(I15:O15)</f>
        <v>83</v>
      </c>
      <c r="I15">
        <v>16</v>
      </c>
      <c r="J15">
        <v>7</v>
      </c>
      <c r="K15">
        <v>30</v>
      </c>
      <c r="L15">
        <v>8</v>
      </c>
      <c r="M15">
        <v>18</v>
      </c>
      <c r="N15">
        <v>4</v>
      </c>
    </row>
    <row r="16" spans="1:18" ht="31.5">
      <c r="A16">
        <v>11</v>
      </c>
      <c r="B16" t="s">
        <v>160</v>
      </c>
      <c r="C16" t="s">
        <v>161</v>
      </c>
      <c r="D16" t="s">
        <v>185</v>
      </c>
      <c r="E16" s="6" t="s">
        <v>169</v>
      </c>
      <c r="F16" t="s">
        <v>177</v>
      </c>
      <c r="G16" s="6"/>
      <c r="H16">
        <f>+SUM(I16:O16)</f>
        <v>80</v>
      </c>
      <c r="I16">
        <v>16</v>
      </c>
      <c r="J16">
        <v>7</v>
      </c>
      <c r="K16">
        <v>29</v>
      </c>
      <c r="L16">
        <v>8</v>
      </c>
      <c r="M16">
        <v>16</v>
      </c>
      <c r="N16">
        <v>4</v>
      </c>
    </row>
    <row r="17" spans="1:18" ht="31.5">
      <c r="A17">
        <v>12</v>
      </c>
      <c r="B17" t="s">
        <v>160</v>
      </c>
      <c r="C17" t="s">
        <v>161</v>
      </c>
      <c r="D17" t="s">
        <v>185</v>
      </c>
      <c r="E17" s="6" t="s">
        <v>165</v>
      </c>
      <c r="F17" t="s">
        <v>177</v>
      </c>
      <c r="G17" s="6"/>
      <c r="H17">
        <f>+SUM(I17:O17)</f>
        <v>80</v>
      </c>
      <c r="I17">
        <v>16</v>
      </c>
      <c r="J17">
        <v>7</v>
      </c>
      <c r="K17">
        <v>29</v>
      </c>
      <c r="L17">
        <v>8</v>
      </c>
      <c r="M17">
        <v>16</v>
      </c>
      <c r="N17">
        <v>4</v>
      </c>
    </row>
    <row r="18" spans="1:18">
      <c r="A18">
        <v>13</v>
      </c>
      <c r="B18" t="s">
        <v>37</v>
      </c>
      <c r="C18" t="s">
        <v>38</v>
      </c>
      <c r="D18" t="s">
        <v>192</v>
      </c>
      <c r="E18" s="6" t="s">
        <v>40</v>
      </c>
      <c r="F18" t="s">
        <v>177</v>
      </c>
      <c r="H18">
        <f>+SUM(I18:O18)</f>
        <v>78</v>
      </c>
      <c r="I18">
        <v>16</v>
      </c>
      <c r="J18">
        <v>7</v>
      </c>
      <c r="K18">
        <v>28</v>
      </c>
      <c r="L18">
        <v>8</v>
      </c>
      <c r="M18">
        <v>15</v>
      </c>
      <c r="N18">
        <v>4</v>
      </c>
    </row>
    <row r="19" spans="1:18" ht="31.5" customHeight="1">
      <c r="A19">
        <v>14</v>
      </c>
      <c r="B19" s="6" t="s">
        <v>198</v>
      </c>
      <c r="C19" t="s">
        <v>72</v>
      </c>
      <c r="D19" t="s">
        <v>186</v>
      </c>
      <c r="E19" s="6" t="s">
        <v>74</v>
      </c>
      <c r="F19" t="s">
        <v>177</v>
      </c>
      <c r="H19">
        <f>+SUM(I19:O19)</f>
        <v>83</v>
      </c>
      <c r="I19">
        <v>18</v>
      </c>
      <c r="J19">
        <v>6</v>
      </c>
      <c r="K19">
        <v>29</v>
      </c>
      <c r="L19">
        <v>8</v>
      </c>
      <c r="M19">
        <v>17</v>
      </c>
      <c r="N19">
        <v>5</v>
      </c>
    </row>
    <row r="20" spans="1:18" ht="31.5">
      <c r="A20">
        <v>15</v>
      </c>
      <c r="B20" t="s">
        <v>75</v>
      </c>
      <c r="C20" t="s">
        <v>76</v>
      </c>
      <c r="D20" t="s">
        <v>186</v>
      </c>
      <c r="E20" s="6" t="s">
        <v>143</v>
      </c>
      <c r="F20" t="s">
        <v>177</v>
      </c>
      <c r="H20">
        <f>+SUM(I20:O20)</f>
        <v>81</v>
      </c>
      <c r="I20">
        <v>17</v>
      </c>
      <c r="J20">
        <v>7</v>
      </c>
      <c r="K20">
        <v>30</v>
      </c>
      <c r="L20">
        <v>8</v>
      </c>
      <c r="M20">
        <v>15</v>
      </c>
      <c r="N20">
        <v>4</v>
      </c>
    </row>
    <row r="21" spans="1:18" ht="31.5">
      <c r="A21">
        <v>16</v>
      </c>
      <c r="B21" t="s">
        <v>13</v>
      </c>
      <c r="C21" t="s">
        <v>14</v>
      </c>
      <c r="D21" t="s">
        <v>187</v>
      </c>
      <c r="E21" s="6" t="s">
        <v>15</v>
      </c>
      <c r="F21" t="s">
        <v>177</v>
      </c>
      <c r="H21">
        <f>+SUM(I21:O21)</f>
        <v>71</v>
      </c>
      <c r="I21">
        <v>14</v>
      </c>
      <c r="J21">
        <v>6</v>
      </c>
      <c r="K21">
        <v>26</v>
      </c>
      <c r="L21">
        <v>8</v>
      </c>
      <c r="M21">
        <v>13</v>
      </c>
      <c r="N21">
        <v>4</v>
      </c>
    </row>
    <row r="22" spans="1:18" ht="24" customHeight="1">
      <c r="A22">
        <v>17</v>
      </c>
      <c r="B22" s="6" t="s">
        <v>57</v>
      </c>
      <c r="C22" t="s">
        <v>58</v>
      </c>
      <c r="D22" t="s">
        <v>187</v>
      </c>
      <c r="E22" s="6" t="s">
        <v>59</v>
      </c>
      <c r="F22" t="s">
        <v>177</v>
      </c>
      <c r="H22">
        <f>+SUM(I22:O22)</f>
        <v>75</v>
      </c>
      <c r="I22">
        <v>16</v>
      </c>
      <c r="J22">
        <v>6</v>
      </c>
      <c r="K22">
        <v>26</v>
      </c>
      <c r="L22">
        <v>7</v>
      </c>
      <c r="M22">
        <v>16</v>
      </c>
      <c r="N22">
        <v>4</v>
      </c>
    </row>
    <row r="23" spans="1:18" ht="31.5">
      <c r="A23">
        <v>18</v>
      </c>
      <c r="B23" t="s">
        <v>139</v>
      </c>
      <c r="C23" t="s">
        <v>140</v>
      </c>
      <c r="D23" t="s">
        <v>187</v>
      </c>
      <c r="E23" s="6" t="s">
        <v>157</v>
      </c>
      <c r="F23" s="6" t="s">
        <v>177</v>
      </c>
      <c r="G23" s="6"/>
      <c r="H23">
        <f>+SUM(I23:O23)</f>
        <v>83</v>
      </c>
      <c r="I23">
        <v>17</v>
      </c>
      <c r="J23">
        <v>7</v>
      </c>
      <c r="K23">
        <v>28</v>
      </c>
      <c r="L23">
        <v>8</v>
      </c>
      <c r="M23">
        <v>18</v>
      </c>
      <c r="N23">
        <v>5</v>
      </c>
    </row>
    <row r="24" spans="1:18" ht="31.5">
      <c r="A24">
        <v>19</v>
      </c>
      <c r="B24" t="s">
        <v>158</v>
      </c>
      <c r="C24" t="s">
        <v>159</v>
      </c>
      <c r="D24" t="s">
        <v>185</v>
      </c>
      <c r="E24" s="6" t="s">
        <v>164</v>
      </c>
      <c r="F24" t="s">
        <v>178</v>
      </c>
      <c r="G24" s="6"/>
      <c r="H24">
        <f>+SUM(I24:O24)</f>
        <v>84</v>
      </c>
      <c r="I24">
        <v>17</v>
      </c>
      <c r="J24">
        <v>7</v>
      </c>
      <c r="K24">
        <v>31</v>
      </c>
      <c r="L24">
        <v>8</v>
      </c>
      <c r="M24">
        <v>17</v>
      </c>
      <c r="N24">
        <v>4</v>
      </c>
    </row>
    <row r="25" spans="1:18" ht="31.5">
      <c r="A25">
        <v>20</v>
      </c>
      <c r="B25" t="s">
        <v>4</v>
      </c>
      <c r="C25" t="s">
        <v>5</v>
      </c>
      <c r="D25" t="s">
        <v>187</v>
      </c>
      <c r="E25" s="6" t="s">
        <v>10</v>
      </c>
      <c r="F25" t="s">
        <v>178</v>
      </c>
      <c r="H25">
        <f>+SUM(I25:O25)</f>
        <v>87</v>
      </c>
      <c r="I25">
        <v>18</v>
      </c>
      <c r="J25">
        <v>7</v>
      </c>
      <c r="K25">
        <v>32</v>
      </c>
      <c r="L25">
        <v>8</v>
      </c>
      <c r="M25">
        <v>17</v>
      </c>
      <c r="N25">
        <v>5</v>
      </c>
    </row>
    <row r="26" spans="1:18">
      <c r="A26">
        <v>21</v>
      </c>
      <c r="B26" t="s">
        <v>67</v>
      </c>
      <c r="C26" t="s">
        <v>199</v>
      </c>
      <c r="D26" t="s">
        <v>191</v>
      </c>
      <c r="E26" s="6" t="s">
        <v>68</v>
      </c>
      <c r="F26" t="s">
        <v>179</v>
      </c>
      <c r="H26">
        <f>+SUM(I26:O26)</f>
        <v>80</v>
      </c>
      <c r="I26">
        <v>17</v>
      </c>
      <c r="J26">
        <v>7</v>
      </c>
      <c r="K26">
        <v>28</v>
      </c>
      <c r="L26">
        <v>8</v>
      </c>
      <c r="M26">
        <v>16</v>
      </c>
      <c r="N26">
        <v>4</v>
      </c>
    </row>
    <row r="27" spans="1:18" ht="47.25">
      <c r="A27">
        <v>22</v>
      </c>
      <c r="B27" t="s">
        <v>200</v>
      </c>
      <c r="C27" t="s">
        <v>111</v>
      </c>
      <c r="D27" t="s">
        <v>189</v>
      </c>
      <c r="E27" s="6" t="s">
        <v>172</v>
      </c>
      <c r="F27" t="s">
        <v>179</v>
      </c>
      <c r="H27">
        <f>+SUM(I27:O27)</f>
        <v>88</v>
      </c>
      <c r="I27">
        <v>18</v>
      </c>
      <c r="J27">
        <v>8</v>
      </c>
      <c r="K27">
        <v>32</v>
      </c>
      <c r="L27">
        <v>8</v>
      </c>
      <c r="M27">
        <v>17</v>
      </c>
      <c r="N27">
        <v>5</v>
      </c>
    </row>
    <row r="28" spans="1:18" ht="22.5" customHeight="1">
      <c r="A28">
        <v>23</v>
      </c>
      <c r="B28" s="6" t="s">
        <v>105</v>
      </c>
      <c r="C28" t="s">
        <v>106</v>
      </c>
      <c r="D28" t="s">
        <v>189</v>
      </c>
      <c r="E28" s="6" t="s">
        <v>174</v>
      </c>
      <c r="F28" t="s">
        <v>180</v>
      </c>
      <c r="H28">
        <f>+SUM(I28:P28)</f>
        <v>85</v>
      </c>
      <c r="I28">
        <v>13</v>
      </c>
      <c r="J28">
        <v>13</v>
      </c>
      <c r="K28">
        <v>4</v>
      </c>
      <c r="L28">
        <v>14</v>
      </c>
      <c r="M28">
        <v>13</v>
      </c>
      <c r="N28">
        <v>8</v>
      </c>
      <c r="O28">
        <v>15</v>
      </c>
      <c r="P28">
        <v>5</v>
      </c>
      <c r="R28" s="11"/>
    </row>
    <row r="29" spans="1:18">
      <c r="A29">
        <v>24</v>
      </c>
      <c r="B29" t="s">
        <v>53</v>
      </c>
      <c r="C29" t="s">
        <v>54</v>
      </c>
      <c r="D29" t="s">
        <v>193</v>
      </c>
      <c r="E29" s="6" t="s">
        <v>56</v>
      </c>
      <c r="F29" t="s">
        <v>180</v>
      </c>
      <c r="H29">
        <f>+SUM(I29:O29)</f>
        <v>0</v>
      </c>
    </row>
    <row r="30" spans="1:18">
      <c r="A30">
        <v>25</v>
      </c>
      <c r="B30" t="s">
        <v>102</v>
      </c>
      <c r="C30" t="s">
        <v>103</v>
      </c>
      <c r="D30" t="s">
        <v>190</v>
      </c>
      <c r="E30" s="6" t="s">
        <v>104</v>
      </c>
      <c r="F30" t="s">
        <v>180</v>
      </c>
      <c r="H30">
        <f>+SUM(I30:P30)</f>
        <v>84</v>
      </c>
      <c r="I30">
        <v>14</v>
      </c>
      <c r="J30">
        <v>13</v>
      </c>
      <c r="K30">
        <v>4</v>
      </c>
      <c r="L30">
        <v>13</v>
      </c>
      <c r="M30">
        <v>12</v>
      </c>
      <c r="N30">
        <v>8</v>
      </c>
      <c r="O30">
        <v>15</v>
      </c>
      <c r="P30">
        <v>5</v>
      </c>
    </row>
    <row r="31" spans="1:18">
      <c r="A31">
        <v>26</v>
      </c>
      <c r="B31" t="s">
        <v>34</v>
      </c>
      <c r="C31" t="s">
        <v>35</v>
      </c>
      <c r="D31" t="s">
        <v>184</v>
      </c>
      <c r="E31" s="6" t="s">
        <v>173</v>
      </c>
      <c r="F31" t="s">
        <v>180</v>
      </c>
      <c r="H31">
        <f>+SUM(I31:P31)</f>
        <v>83</v>
      </c>
      <c r="I31">
        <v>13</v>
      </c>
      <c r="J31">
        <v>13</v>
      </c>
      <c r="K31">
        <v>4</v>
      </c>
      <c r="L31">
        <v>13</v>
      </c>
      <c r="M31">
        <v>12</v>
      </c>
      <c r="N31">
        <v>8</v>
      </c>
      <c r="O31">
        <v>16</v>
      </c>
      <c r="P31">
        <v>4</v>
      </c>
    </row>
    <row r="32" spans="1:18">
      <c r="A32">
        <v>27</v>
      </c>
      <c r="B32" t="s">
        <v>65</v>
      </c>
      <c r="C32" s="6" t="s">
        <v>66</v>
      </c>
      <c r="D32" t="s">
        <v>192</v>
      </c>
      <c r="E32" s="6" t="s">
        <v>142</v>
      </c>
      <c r="F32" t="s">
        <v>180</v>
      </c>
      <c r="H32">
        <f>+SUM(I32:P32)</f>
        <v>77</v>
      </c>
      <c r="I32">
        <v>12</v>
      </c>
      <c r="J32">
        <v>13</v>
      </c>
      <c r="K32">
        <v>3</v>
      </c>
      <c r="L32">
        <v>12</v>
      </c>
      <c r="M32">
        <v>10</v>
      </c>
      <c r="N32">
        <v>8</v>
      </c>
      <c r="O32">
        <v>15</v>
      </c>
      <c r="P32">
        <v>4</v>
      </c>
    </row>
    <row r="33" spans="1:18">
      <c r="A33">
        <v>28</v>
      </c>
      <c r="B33" t="s">
        <v>136</v>
      </c>
      <c r="C33" t="s">
        <v>137</v>
      </c>
      <c r="D33" t="s">
        <v>187</v>
      </c>
      <c r="E33" s="6" t="s">
        <v>138</v>
      </c>
      <c r="F33" t="s">
        <v>180</v>
      </c>
      <c r="H33">
        <f>+SUM(I33:P33)</f>
        <v>78</v>
      </c>
      <c r="I33">
        <v>13</v>
      </c>
      <c r="J33">
        <v>12</v>
      </c>
      <c r="K33">
        <v>5</v>
      </c>
      <c r="L33">
        <v>13</v>
      </c>
      <c r="M33">
        <v>10</v>
      </c>
      <c r="N33">
        <v>8</v>
      </c>
      <c r="O33">
        <v>13</v>
      </c>
      <c r="P33">
        <v>4</v>
      </c>
    </row>
    <row r="34" spans="1:18">
      <c r="A34">
        <v>29</v>
      </c>
      <c r="B34" t="s">
        <v>136</v>
      </c>
      <c r="C34" t="s">
        <v>137</v>
      </c>
      <c r="D34" t="s">
        <v>187</v>
      </c>
      <c r="E34" s="6" t="s">
        <v>201</v>
      </c>
      <c r="F34" t="s">
        <v>180</v>
      </c>
      <c r="H34">
        <f>+SUM(I34:P34)</f>
        <v>75</v>
      </c>
      <c r="I34">
        <v>12</v>
      </c>
      <c r="J34">
        <v>13</v>
      </c>
      <c r="K34">
        <v>4</v>
      </c>
      <c r="L34">
        <v>13</v>
      </c>
      <c r="M34">
        <v>10</v>
      </c>
      <c r="N34">
        <v>8</v>
      </c>
      <c r="O34">
        <v>11</v>
      </c>
      <c r="P34">
        <v>4</v>
      </c>
    </row>
    <row r="35" spans="1:18">
      <c r="A35">
        <v>30</v>
      </c>
      <c r="B35" t="s">
        <v>22</v>
      </c>
      <c r="C35" t="s">
        <v>23</v>
      </c>
      <c r="D35" t="s">
        <v>187</v>
      </c>
      <c r="E35" s="6" t="s">
        <v>24</v>
      </c>
      <c r="F35" t="s">
        <v>180</v>
      </c>
      <c r="H35">
        <f>+SUM(I35:P35)</f>
        <v>72</v>
      </c>
      <c r="I35">
        <v>11</v>
      </c>
      <c r="J35">
        <v>12</v>
      </c>
      <c r="K35">
        <v>3</v>
      </c>
      <c r="L35">
        <v>13</v>
      </c>
      <c r="M35">
        <v>10</v>
      </c>
      <c r="N35">
        <v>8</v>
      </c>
      <c r="O35">
        <v>11</v>
      </c>
      <c r="P35">
        <v>4</v>
      </c>
    </row>
    <row r="36" spans="1:18">
      <c r="A36">
        <v>31</v>
      </c>
      <c r="B36" t="s">
        <v>26</v>
      </c>
      <c r="C36" t="s">
        <v>27</v>
      </c>
      <c r="D36" t="s">
        <v>184</v>
      </c>
      <c r="E36" s="6" t="s">
        <v>32</v>
      </c>
      <c r="F36" t="s">
        <v>181</v>
      </c>
      <c r="H36">
        <f>+SUM(I36:O36)</f>
        <v>75</v>
      </c>
      <c r="I36">
        <v>15</v>
      </c>
      <c r="J36">
        <v>6</v>
      </c>
      <c r="K36">
        <v>26</v>
      </c>
      <c r="L36">
        <v>9</v>
      </c>
      <c r="M36">
        <v>15</v>
      </c>
      <c r="N36">
        <v>4</v>
      </c>
    </row>
    <row r="37" spans="1:18">
      <c r="A37">
        <v>32</v>
      </c>
      <c r="B37" t="s">
        <v>26</v>
      </c>
      <c r="C37" t="s">
        <v>27</v>
      </c>
      <c r="D37" t="s">
        <v>184</v>
      </c>
      <c r="E37" s="6" t="s">
        <v>31</v>
      </c>
      <c r="F37" t="s">
        <v>181</v>
      </c>
      <c r="H37">
        <f>+SUM(I37:O37)</f>
        <v>75</v>
      </c>
      <c r="I37">
        <v>15</v>
      </c>
      <c r="J37">
        <v>6</v>
      </c>
      <c r="K37">
        <v>26</v>
      </c>
      <c r="L37">
        <v>9</v>
      </c>
      <c r="M37">
        <v>15</v>
      </c>
      <c r="N37">
        <v>4</v>
      </c>
    </row>
    <row r="38" spans="1:18">
      <c r="A38">
        <v>33</v>
      </c>
      <c r="B38" t="s">
        <v>45</v>
      </c>
      <c r="C38" t="s">
        <v>46</v>
      </c>
      <c r="D38" t="s">
        <v>192</v>
      </c>
      <c r="E38" s="6" t="s">
        <v>47</v>
      </c>
      <c r="F38" t="s">
        <v>181</v>
      </c>
      <c r="H38">
        <f>+SUM(I38:O38)</f>
        <v>78</v>
      </c>
      <c r="I38">
        <v>15</v>
      </c>
      <c r="J38">
        <v>6</v>
      </c>
      <c r="K38">
        <v>28</v>
      </c>
      <c r="L38">
        <v>9</v>
      </c>
      <c r="M38">
        <v>15</v>
      </c>
      <c r="N38">
        <v>5</v>
      </c>
    </row>
    <row r="39" spans="1:18" ht="19.5" customHeight="1">
      <c r="A39">
        <v>34</v>
      </c>
      <c r="B39" t="s">
        <v>4</v>
      </c>
      <c r="C39" t="s">
        <v>5</v>
      </c>
      <c r="D39" t="s">
        <v>187</v>
      </c>
      <c r="E39" s="6" t="s">
        <v>11</v>
      </c>
      <c r="F39" t="s">
        <v>181</v>
      </c>
      <c r="H39">
        <f>+SUM(I39:O39)</f>
        <v>88</v>
      </c>
      <c r="I39">
        <v>19</v>
      </c>
      <c r="J39">
        <v>8</v>
      </c>
      <c r="K39">
        <v>31</v>
      </c>
      <c r="L39">
        <v>9</v>
      </c>
      <c r="M39">
        <v>16</v>
      </c>
      <c r="N39">
        <v>5</v>
      </c>
    </row>
    <row r="40" spans="1:18">
      <c r="A40">
        <v>35</v>
      </c>
      <c r="B40" t="s">
        <v>61</v>
      </c>
      <c r="C40" t="s">
        <v>62</v>
      </c>
      <c r="D40" t="s">
        <v>187</v>
      </c>
      <c r="E40" s="6" t="s">
        <v>63</v>
      </c>
      <c r="F40" t="s">
        <v>182</v>
      </c>
      <c r="H40">
        <f>+SUM(I40:O40)</f>
        <v>81</v>
      </c>
      <c r="I40">
        <v>16</v>
      </c>
      <c r="J40">
        <v>7</v>
      </c>
      <c r="K40">
        <v>29</v>
      </c>
      <c r="L40">
        <v>8</v>
      </c>
      <c r="M40">
        <v>17</v>
      </c>
      <c r="N40">
        <v>4</v>
      </c>
    </row>
    <row r="41" spans="1:18" ht="46.5" customHeight="1">
      <c r="A41">
        <v>36</v>
      </c>
      <c r="B41" t="s">
        <v>134</v>
      </c>
      <c r="C41" t="s">
        <v>135</v>
      </c>
      <c r="D41" t="s">
        <v>187</v>
      </c>
      <c r="E41" s="6" t="s">
        <v>141</v>
      </c>
      <c r="F41" t="s">
        <v>182</v>
      </c>
      <c r="H41">
        <f>+SUM(I41:O41)</f>
        <v>91</v>
      </c>
      <c r="I41">
        <v>19</v>
      </c>
      <c r="J41">
        <v>8</v>
      </c>
      <c r="K41">
        <v>33</v>
      </c>
      <c r="L41">
        <v>8</v>
      </c>
      <c r="M41">
        <v>18</v>
      </c>
      <c r="N41">
        <v>5</v>
      </c>
      <c r="R41" s="6"/>
    </row>
    <row r="42" spans="1:18">
      <c r="A42">
        <v>37</v>
      </c>
      <c r="B42" t="s">
        <v>80</v>
      </c>
      <c r="C42" t="s">
        <v>81</v>
      </c>
      <c r="D42" t="s">
        <v>190</v>
      </c>
      <c r="E42" s="6" t="s">
        <v>83</v>
      </c>
      <c r="F42" t="s">
        <v>183</v>
      </c>
      <c r="H42">
        <f>+SUM(I42:O42)</f>
        <v>76</v>
      </c>
      <c r="I42" s="10">
        <v>25</v>
      </c>
      <c r="J42">
        <v>16</v>
      </c>
      <c r="K42">
        <v>15</v>
      </c>
      <c r="L42">
        <v>20</v>
      </c>
    </row>
    <row r="43" spans="1:18" ht="21" customHeight="1">
      <c r="A43">
        <v>38</v>
      </c>
      <c r="B43" s="6" t="s">
        <v>91</v>
      </c>
      <c r="C43" t="s">
        <v>92</v>
      </c>
      <c r="D43" t="s">
        <v>190</v>
      </c>
      <c r="E43" s="9" t="s">
        <v>93</v>
      </c>
      <c r="F43" t="s">
        <v>183</v>
      </c>
      <c r="H43">
        <f>+SUM(I43:O43)</f>
        <v>80</v>
      </c>
      <c r="I43" s="10">
        <v>27</v>
      </c>
      <c r="J43">
        <v>16</v>
      </c>
      <c r="K43">
        <v>16</v>
      </c>
      <c r="L43">
        <v>21</v>
      </c>
    </row>
    <row r="44" spans="1:18" ht="31.5">
      <c r="A44">
        <v>39</v>
      </c>
      <c r="B44" t="s">
        <v>88</v>
      </c>
      <c r="C44" t="s">
        <v>89</v>
      </c>
      <c r="D44" t="s">
        <v>190</v>
      </c>
      <c r="E44" s="6" t="s">
        <v>90</v>
      </c>
      <c r="F44" t="s">
        <v>183</v>
      </c>
      <c r="H44">
        <f>+SUM(I44:O44)</f>
        <v>78</v>
      </c>
      <c r="I44" s="10">
        <v>26</v>
      </c>
      <c r="J44">
        <v>16</v>
      </c>
      <c r="K44">
        <v>16</v>
      </c>
      <c r="L44">
        <v>20</v>
      </c>
    </row>
    <row r="45" spans="1:18">
      <c r="A45">
        <v>40</v>
      </c>
      <c r="B45" t="s">
        <v>94</v>
      </c>
      <c r="C45" t="s">
        <v>89</v>
      </c>
      <c r="D45" t="s">
        <v>190</v>
      </c>
      <c r="E45" s="6" t="s">
        <v>175</v>
      </c>
      <c r="F45" t="s">
        <v>183</v>
      </c>
      <c r="H45">
        <f>+SUM(I45:O45)</f>
        <v>77</v>
      </c>
      <c r="I45" s="10">
        <v>25</v>
      </c>
      <c r="J45">
        <v>16</v>
      </c>
      <c r="K45">
        <v>16</v>
      </c>
      <c r="L45">
        <v>20</v>
      </c>
    </row>
    <row r="46" spans="1:18">
      <c r="A46">
        <v>41</v>
      </c>
      <c r="B46" t="s">
        <v>85</v>
      </c>
      <c r="C46" t="s">
        <v>86</v>
      </c>
      <c r="D46" t="s">
        <v>190</v>
      </c>
      <c r="E46" s="6" t="s">
        <v>87</v>
      </c>
      <c r="F46" t="s">
        <v>183</v>
      </c>
      <c r="H46">
        <f>+SUM(I46:O46)</f>
        <v>74</v>
      </c>
      <c r="I46" s="10">
        <v>25</v>
      </c>
      <c r="J46">
        <v>16</v>
      </c>
      <c r="K46">
        <v>15</v>
      </c>
      <c r="L46">
        <v>18</v>
      </c>
    </row>
    <row r="47" spans="1:18">
      <c r="A47">
        <v>42</v>
      </c>
      <c r="B47" t="s">
        <v>114</v>
      </c>
      <c r="C47" t="s">
        <v>115</v>
      </c>
      <c r="D47" t="s">
        <v>187</v>
      </c>
      <c r="E47" s="6" t="s">
        <v>116</v>
      </c>
      <c r="F47" t="s">
        <v>183</v>
      </c>
      <c r="H47">
        <f>+SUM(I47:O47)</f>
        <v>77</v>
      </c>
      <c r="I47" s="10">
        <v>25</v>
      </c>
      <c r="J47">
        <v>16</v>
      </c>
      <c r="K47">
        <v>16</v>
      </c>
      <c r="L47">
        <v>20</v>
      </c>
    </row>
    <row r="48" spans="1:18" ht="17.25" customHeight="1">
      <c r="A48">
        <v>43</v>
      </c>
      <c r="B48" t="s">
        <v>154</v>
      </c>
      <c r="C48" t="s">
        <v>156</v>
      </c>
      <c r="D48" t="s">
        <v>188</v>
      </c>
      <c r="E48" s="6" t="s">
        <v>155</v>
      </c>
      <c r="F48" t="s">
        <v>215</v>
      </c>
      <c r="G48" s="6"/>
      <c r="H48">
        <f>+SUM(I48:O48)</f>
        <v>72</v>
      </c>
      <c r="I48">
        <v>10</v>
      </c>
      <c r="J48">
        <v>8</v>
      </c>
      <c r="K48">
        <v>24</v>
      </c>
      <c r="L48">
        <v>9</v>
      </c>
      <c r="M48">
        <v>17</v>
      </c>
      <c r="N48">
        <v>4</v>
      </c>
    </row>
    <row r="49" spans="1:15">
      <c r="A49">
        <v>44</v>
      </c>
      <c r="B49" t="s">
        <v>151</v>
      </c>
      <c r="C49" t="s">
        <v>152</v>
      </c>
      <c r="D49" t="s">
        <v>188</v>
      </c>
      <c r="E49" s="6" t="s">
        <v>153</v>
      </c>
      <c r="F49" t="s">
        <v>215</v>
      </c>
      <c r="G49" s="6"/>
      <c r="H49">
        <f>+SUM(I49:O49)</f>
        <v>85</v>
      </c>
      <c r="I49">
        <v>13</v>
      </c>
      <c r="J49">
        <v>13</v>
      </c>
      <c r="K49">
        <v>26</v>
      </c>
      <c r="L49">
        <v>9</v>
      </c>
      <c r="M49">
        <v>19</v>
      </c>
      <c r="N49">
        <v>5</v>
      </c>
    </row>
    <row r="50" spans="1:15" ht="31.5">
      <c r="A50">
        <v>45</v>
      </c>
      <c r="B50" t="s">
        <v>145</v>
      </c>
      <c r="C50" t="s">
        <v>146</v>
      </c>
      <c r="D50" t="s">
        <v>188</v>
      </c>
      <c r="E50" s="6" t="s">
        <v>147</v>
      </c>
      <c r="F50" t="s">
        <v>215</v>
      </c>
      <c r="G50" s="6"/>
      <c r="H50">
        <f>+SUM(I50:O50)</f>
        <v>74</v>
      </c>
      <c r="I50">
        <v>8</v>
      </c>
      <c r="J50">
        <v>10</v>
      </c>
      <c r="K50">
        <v>26</v>
      </c>
      <c r="L50">
        <v>9</v>
      </c>
      <c r="M50">
        <v>17</v>
      </c>
      <c r="N50">
        <v>4</v>
      </c>
    </row>
    <row r="51" spans="1:15">
      <c r="A51">
        <v>46</v>
      </c>
      <c r="B51" t="s">
        <v>108</v>
      </c>
      <c r="C51" t="s">
        <v>109</v>
      </c>
      <c r="D51" t="s">
        <v>189</v>
      </c>
      <c r="E51" s="6" t="s">
        <v>110</v>
      </c>
      <c r="F51" t="s">
        <v>215</v>
      </c>
      <c r="H51">
        <f>+SUM(I51:O51)</f>
        <v>78</v>
      </c>
      <c r="I51">
        <v>12</v>
      </c>
      <c r="J51">
        <v>12</v>
      </c>
      <c r="K51">
        <v>27</v>
      </c>
      <c r="L51">
        <v>8</v>
      </c>
      <c r="M51">
        <v>15</v>
      </c>
      <c r="N51">
        <v>4</v>
      </c>
    </row>
    <row r="52" spans="1:15" ht="31.5">
      <c r="A52">
        <v>47</v>
      </c>
      <c r="B52" t="s">
        <v>98</v>
      </c>
      <c r="C52" t="s">
        <v>99</v>
      </c>
      <c r="D52" t="s">
        <v>190</v>
      </c>
      <c r="E52" s="6" t="s">
        <v>101</v>
      </c>
      <c r="F52" t="s">
        <v>215</v>
      </c>
      <c r="H52">
        <f>+SUM(I52:O52)</f>
        <v>82</v>
      </c>
      <c r="I52">
        <v>13</v>
      </c>
      <c r="J52">
        <v>12</v>
      </c>
      <c r="K52">
        <v>28</v>
      </c>
      <c r="L52">
        <v>9</v>
      </c>
      <c r="M52">
        <v>16</v>
      </c>
      <c r="N52">
        <v>4</v>
      </c>
    </row>
    <row r="53" spans="1:15" ht="31.5">
      <c r="A53">
        <v>48</v>
      </c>
      <c r="B53" t="s">
        <v>98</v>
      </c>
      <c r="C53" t="s">
        <v>99</v>
      </c>
      <c r="D53" t="s">
        <v>190</v>
      </c>
      <c r="E53" s="6" t="s">
        <v>100</v>
      </c>
      <c r="F53" t="s">
        <v>215</v>
      </c>
      <c r="H53">
        <f>+SUM(I53:O53)</f>
        <v>84</v>
      </c>
      <c r="I53">
        <v>13</v>
      </c>
      <c r="J53">
        <v>13</v>
      </c>
      <c r="K53">
        <v>28</v>
      </c>
      <c r="L53">
        <v>9</v>
      </c>
      <c r="M53">
        <v>17</v>
      </c>
      <c r="N53">
        <v>4</v>
      </c>
    </row>
    <row r="54" spans="1:15" ht="31.5">
      <c r="A54">
        <v>49</v>
      </c>
      <c r="B54" t="s">
        <v>41</v>
      </c>
      <c r="C54" t="s">
        <v>42</v>
      </c>
      <c r="D54" t="s">
        <v>192</v>
      </c>
      <c r="E54" s="6" t="s">
        <v>43</v>
      </c>
      <c r="F54" t="s">
        <v>215</v>
      </c>
      <c r="H54">
        <f>+SUM(I54:O54)</f>
        <v>80</v>
      </c>
      <c r="I54">
        <v>11</v>
      </c>
      <c r="J54">
        <v>12</v>
      </c>
      <c r="K54">
        <v>27</v>
      </c>
      <c r="L54">
        <v>8</v>
      </c>
      <c r="M54">
        <v>18</v>
      </c>
      <c r="N54">
        <v>4</v>
      </c>
    </row>
    <row r="55" spans="1:15">
      <c r="A55">
        <v>50</v>
      </c>
      <c r="B55" t="s">
        <v>50</v>
      </c>
      <c r="C55" t="s">
        <v>51</v>
      </c>
      <c r="D55" t="s">
        <v>187</v>
      </c>
      <c r="E55" s="6" t="s">
        <v>52</v>
      </c>
      <c r="F55" t="s">
        <v>215</v>
      </c>
      <c r="H55">
        <f>+SUM(I55:O55)</f>
        <v>80</v>
      </c>
      <c r="I55">
        <v>13</v>
      </c>
      <c r="J55">
        <v>13</v>
      </c>
      <c r="K55">
        <v>26</v>
      </c>
      <c r="L55">
        <v>8</v>
      </c>
      <c r="M55">
        <v>16</v>
      </c>
      <c r="N55">
        <v>4</v>
      </c>
    </row>
    <row r="56" spans="1:15">
      <c r="A56">
        <v>51</v>
      </c>
      <c r="B56" t="s">
        <v>48</v>
      </c>
      <c r="C56" s="6" t="s">
        <v>49</v>
      </c>
      <c r="D56" t="s">
        <v>187</v>
      </c>
      <c r="E56" s="6" t="s">
        <v>202</v>
      </c>
      <c r="F56" t="s">
        <v>215</v>
      </c>
      <c r="H56">
        <f>+SUM(I56:O56)</f>
        <v>77</v>
      </c>
      <c r="I56">
        <v>13</v>
      </c>
      <c r="J56">
        <v>13</v>
      </c>
      <c r="K56">
        <v>24</v>
      </c>
      <c r="L56">
        <v>8</v>
      </c>
      <c r="M56">
        <v>15</v>
      </c>
      <c r="N56">
        <v>4</v>
      </c>
    </row>
    <row r="57" spans="1:15" ht="31.5">
      <c r="A57">
        <v>52</v>
      </c>
      <c r="B57" t="s">
        <v>148</v>
      </c>
      <c r="C57" t="s">
        <v>149</v>
      </c>
      <c r="D57" t="s">
        <v>188</v>
      </c>
      <c r="E57" s="6" t="s">
        <v>150</v>
      </c>
      <c r="F57" t="s">
        <v>167</v>
      </c>
      <c r="G57" s="6"/>
      <c r="H57">
        <f>+SUM(I57:O57)</f>
        <v>74</v>
      </c>
      <c r="I57">
        <v>6</v>
      </c>
      <c r="J57">
        <v>14</v>
      </c>
      <c r="K57">
        <v>16</v>
      </c>
      <c r="L57">
        <v>10</v>
      </c>
      <c r="M57">
        <v>8</v>
      </c>
      <c r="N57">
        <v>16</v>
      </c>
      <c r="O57">
        <v>4</v>
      </c>
    </row>
  </sheetData>
  <sortState ref="A3:F54">
    <sortCondition ref="F3:F54"/>
    <sortCondition ref="D3:D54"/>
    <sortCondition ref="C3:C54"/>
    <sortCondition ref="B3:B54"/>
    <sortCondition ref="E3:E54"/>
  </sortState>
  <mergeCells count="2">
    <mergeCell ref="B1:D1"/>
    <mergeCell ref="E1:G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B2" sqref="B2"/>
    </sheetView>
  </sheetViews>
  <sheetFormatPr defaultColWidth="10.625" defaultRowHeight="15.75"/>
  <cols>
    <col min="1" max="1" width="19.375" bestFit="1" customWidth="1"/>
  </cols>
  <sheetData>
    <row r="2" spans="1:2">
      <c r="A2" t="s">
        <v>21</v>
      </c>
      <c r="B2">
        <f>COUNTIF(Sheet1!D$6:D$96,Sheet2!A2)</f>
        <v>0</v>
      </c>
    </row>
    <row r="3" spans="1:2">
      <c r="A3" t="s">
        <v>55</v>
      </c>
      <c r="B3">
        <f>COUNTIF(Sheet1!D$6:D$96,Sheet2!A3)</f>
        <v>0</v>
      </c>
    </row>
    <row r="4" spans="1:2">
      <c r="A4" t="s">
        <v>39</v>
      </c>
      <c r="B4">
        <f>COUNTIF(Sheet1!D$6:D$96,Sheet2!A4)</f>
        <v>0</v>
      </c>
    </row>
    <row r="5" spans="1:2">
      <c r="A5" t="s">
        <v>28</v>
      </c>
      <c r="B5">
        <f>COUNTIF(Sheet1!D$6:D$96,Sheet2!A5)</f>
        <v>0</v>
      </c>
    </row>
    <row r="6" spans="1:2">
      <c r="A6" t="s">
        <v>70</v>
      </c>
      <c r="B6">
        <f>COUNTIF(Sheet1!D$6:D$96,Sheet2!A6)</f>
        <v>0</v>
      </c>
    </row>
    <row r="7" spans="1:2">
      <c r="A7" t="s">
        <v>73</v>
      </c>
      <c r="B7">
        <f>COUNTIF(Sheet1!D$6:D$96,Sheet2!A7)</f>
        <v>0</v>
      </c>
    </row>
    <row r="8" spans="1:2">
      <c r="A8" t="s">
        <v>82</v>
      </c>
      <c r="B8">
        <f>COUNTIF(Sheet1!D$6:D$96,Sheet2!A8)</f>
        <v>0</v>
      </c>
    </row>
    <row r="9" spans="1:2">
      <c r="A9" t="s">
        <v>107</v>
      </c>
      <c r="B9">
        <f>COUNTIF(Sheet1!D$6:D$96,Sheet2!A9)</f>
        <v>0</v>
      </c>
    </row>
    <row r="11" spans="1:2">
      <c r="B11">
        <f>SUM(B2:B9)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3"/>
    </sheetView>
  </sheetViews>
  <sheetFormatPr defaultColWidth="10.625" defaultRowHeight="15.75"/>
  <cols>
    <col min="2" max="2" width="22.875" bestFit="1" customWidth="1"/>
    <col min="3" max="3" width="12.875" customWidth="1"/>
  </cols>
  <sheetData>
    <row r="1" spans="1:3">
      <c r="A1" t="s">
        <v>117</v>
      </c>
      <c r="B1" t="s">
        <v>118</v>
      </c>
      <c r="C1" t="s">
        <v>119</v>
      </c>
    </row>
    <row r="2" spans="1:3">
      <c r="A2" t="s">
        <v>120</v>
      </c>
      <c r="B2" t="s">
        <v>122</v>
      </c>
      <c r="C2">
        <f>COUNTIF(Sheet1!F6:F96,Sheet3!A2)</f>
        <v>0</v>
      </c>
    </row>
    <row r="3" spans="1:3">
      <c r="A3" s="3" t="s">
        <v>20</v>
      </c>
      <c r="B3" t="s">
        <v>121</v>
      </c>
      <c r="C3">
        <f>COUNTIF(Sheet1!F7:F97,Sheet3!A3)</f>
        <v>0</v>
      </c>
    </row>
    <row r="4" spans="1:3">
      <c r="A4" s="3" t="s">
        <v>16</v>
      </c>
      <c r="B4" t="s">
        <v>123</v>
      </c>
      <c r="C4">
        <f>COUNTIF(Sheet1!F8:F98,Sheet3!A4)</f>
        <v>0</v>
      </c>
    </row>
    <row r="5" spans="1:3">
      <c r="A5" s="3" t="s">
        <v>9</v>
      </c>
      <c r="B5" t="s">
        <v>124</v>
      </c>
      <c r="C5">
        <f>COUNTIF(Sheet1!F9:F99,Sheet3!A5)</f>
        <v>0</v>
      </c>
    </row>
    <row r="6" spans="1:3">
      <c r="A6" s="3" t="s">
        <v>69</v>
      </c>
      <c r="B6" t="s">
        <v>125</v>
      </c>
      <c r="C6">
        <f>COUNTIF(Sheet1!F10:F100,Sheet3!A6)</f>
        <v>0</v>
      </c>
    </row>
    <row r="7" spans="1:3">
      <c r="A7" s="3" t="s">
        <v>25</v>
      </c>
      <c r="B7" t="s">
        <v>126</v>
      </c>
      <c r="C7">
        <f>COUNTIF(Sheet1!F11:F101,Sheet3!A7)</f>
        <v>0</v>
      </c>
    </row>
    <row r="8" spans="1:3">
      <c r="A8" s="3" t="s">
        <v>12</v>
      </c>
      <c r="B8" t="s">
        <v>127</v>
      </c>
      <c r="C8">
        <f>COUNTIF(Sheet1!F12:F102,Sheet3!A8)</f>
        <v>0</v>
      </c>
    </row>
    <row r="9" spans="1:3">
      <c r="A9" s="3" t="s">
        <v>64</v>
      </c>
      <c r="B9" t="s">
        <v>128</v>
      </c>
      <c r="C9">
        <f>COUNTIF(Sheet1!F13:F103,Sheet3!A9)</f>
        <v>0</v>
      </c>
    </row>
    <row r="10" spans="1:3">
      <c r="A10" s="3" t="s">
        <v>84</v>
      </c>
      <c r="B10" t="s">
        <v>129</v>
      </c>
      <c r="C10">
        <f>COUNTIF(Sheet1!F13:F104,Sheet3!A10)</f>
        <v>0</v>
      </c>
    </row>
    <row r="11" spans="1:3">
      <c r="A11" s="3" t="s">
        <v>132</v>
      </c>
      <c r="B11" t="s">
        <v>130</v>
      </c>
      <c r="C11">
        <f>COUNTIF(Sheet1!F13:F105,Sheet3!A11)</f>
        <v>0</v>
      </c>
    </row>
    <row r="12" spans="1:3">
      <c r="A12" s="4" t="s">
        <v>44</v>
      </c>
      <c r="B12" t="s">
        <v>131</v>
      </c>
      <c r="C12">
        <f>COUNTIF(Sheet1!F13:F106,Sheet3!A12)</f>
        <v>0</v>
      </c>
    </row>
    <row r="13" spans="1:3">
      <c r="A13" s="3" t="s">
        <v>60</v>
      </c>
      <c r="B13" t="s">
        <v>133</v>
      </c>
      <c r="C13">
        <f>COUNTIF(Sheet1!F13:F107,Sheet3!A13)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Kramar</dc:creator>
  <cp:lastModifiedBy>Veselko</cp:lastModifiedBy>
  <cp:lastPrinted>2019-09-06T17:33:05Z</cp:lastPrinted>
  <dcterms:created xsi:type="dcterms:W3CDTF">2019-04-02T08:33:10Z</dcterms:created>
  <dcterms:modified xsi:type="dcterms:W3CDTF">2019-09-12T05:13:00Z</dcterms:modified>
</cp:coreProperties>
</file>